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Microeconometrics_Master\Exam\"/>
    </mc:Choice>
  </mc:AlternateContent>
  <xr:revisionPtr revIDLastSave="0" documentId="13_ncr:1_{44F017B0-8F58-49C0-B49C-9B359789388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N4" i="1"/>
  <c r="K4" i="1"/>
  <c r="O3" i="1"/>
  <c r="N5" i="1" l="1"/>
  <c r="N9" i="1"/>
  <c r="N8" i="1"/>
  <c r="N7" i="1"/>
  <c r="N6" i="1"/>
  <c r="N13" i="1" l="1"/>
  <c r="N12" i="1"/>
  <c r="N11" i="1"/>
  <c r="N10" i="1"/>
  <c r="J13" i="1" l="1"/>
  <c r="J12" i="1"/>
  <c r="J11" i="1"/>
  <c r="J10" i="1"/>
  <c r="K10" i="1" s="1"/>
  <c r="J8" i="1"/>
  <c r="J7" i="1"/>
  <c r="J6" i="1"/>
  <c r="J4" i="1"/>
  <c r="F4" i="1"/>
  <c r="F5" i="1"/>
  <c r="K5" i="1" s="1"/>
  <c r="F6" i="1"/>
  <c r="F7" i="1"/>
  <c r="F8" i="1"/>
  <c r="F9" i="1"/>
  <c r="K9" i="1" s="1"/>
  <c r="F10" i="1"/>
  <c r="F11" i="1"/>
  <c r="F12" i="1"/>
  <c r="F13" i="1"/>
  <c r="F14" i="1"/>
  <c r="K14" i="1" s="1"/>
  <c r="F3" i="1"/>
  <c r="K3" i="1" s="1"/>
  <c r="K6" i="1" l="1"/>
  <c r="K7" i="1"/>
  <c r="K8" i="1"/>
  <c r="K11" i="1"/>
  <c r="K13" i="1"/>
  <c r="K12" i="1"/>
</calcChain>
</file>

<file path=xl/sharedStrings.xml><?xml version="1.0" encoding="utf-8"?>
<sst xmlns="http://schemas.openxmlformats.org/spreadsheetml/2006/main" count="31" uniqueCount="26">
  <si>
    <t>First part</t>
  </si>
  <si>
    <t>Second part</t>
  </si>
  <si>
    <t>Third part</t>
  </si>
  <si>
    <t>Lin Chuan</t>
  </si>
  <si>
    <t>Ulas Sevinc</t>
  </si>
  <si>
    <t>Anja Milic</t>
  </si>
  <si>
    <t>Bengisu Ozbudak</t>
  </si>
  <si>
    <t>Xavier Hernandez</t>
  </si>
  <si>
    <t>Anna Ohman</t>
  </si>
  <si>
    <t>Yasin Altas</t>
  </si>
  <si>
    <t>Sara Tomic</t>
  </si>
  <si>
    <t>Emre Gunadyin</t>
  </si>
  <si>
    <t>Chetna Patil</t>
  </si>
  <si>
    <t>Ivona Stevic</t>
  </si>
  <si>
    <t>Total</t>
  </si>
  <si>
    <t>Song Gao</t>
  </si>
  <si>
    <t>Homework 2</t>
  </si>
  <si>
    <t>Exam 2</t>
  </si>
  <si>
    <t>Homework 1</t>
  </si>
  <si>
    <t>Exam 1</t>
  </si>
  <si>
    <t xml:space="preserve">First part </t>
  </si>
  <si>
    <t xml:space="preserve">Second part </t>
  </si>
  <si>
    <t>(max. 100 marks)</t>
  </si>
  <si>
    <t>(max. 50)</t>
  </si>
  <si>
    <t>Total (first + second part)*</t>
  </si>
  <si>
    <t>* Students who achieved at least 25 out of 50 marks in each of the two parts, passed the exam.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</si>
</sst>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0" xfId="0" applyFont="1" applyFill="1"/>
    <xf numFmtId="164" fontId="2" fillId="0" borderId="0" xfId="0" applyNumberFormat="1" applyFont="1"/>
    <xf numFmtId="2" fontId="2" fillId="0" borderId="0" xfId="0" applyNumberFormat="1" applyFont="1"/>
    <xf numFmtId="164" fontId="1" fillId="0" borderId="0" xfId="0" applyNumberFormat="1" applyFont="1"/>
    <xf numFmtId="0" fontId="3" fillId="4" borderId="0" xfId="0" applyFont="1" applyFill="1"/>
    <xf numFmtId="0" fontId="4" fillId="4" borderId="0" xfId="0" applyFont="1" applyFill="1"/>
    <xf numFmtId="0" fontId="4" fillId="0" borderId="0" xfId="0" applyFont="1"/>
    <xf numFmtId="2" fontId="1" fillId="2" borderId="0" xfId="0" applyNumberFormat="1" applyFont="1" applyFill="1"/>
    <xf numFmtId="164" fontId="1" fillId="3" borderId="0" xfId="0" applyNumberFormat="1" applyFont="1" applyFill="1"/>
    <xf numFmtId="0" fontId="1" fillId="3" borderId="0" xfId="0" applyFont="1" applyFill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6" fillId="0" borderId="0" xfId="0" applyFont="1"/>
    <xf numFmtId="0" fontId="1" fillId="2" borderId="0" xfId="0" applyFont="1" applyFill="1"/>
    <xf numFmtId="164" fontId="2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center"/>
    </xf>
    <xf numFmtId="164" fontId="1" fillId="0" borderId="0" xfId="0" applyNumberFormat="1" applyFont="1" applyAlignment="1">
      <alignment vertical="center" wrapText="1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zoomScaleNormal="100" workbookViewId="0">
      <selection activeCell="M15" sqref="M15"/>
    </sheetView>
  </sheetViews>
  <sheetFormatPr defaultColWidth="8.90625" defaultRowHeight="14.5" x14ac:dyDescent="0.35"/>
  <cols>
    <col min="1" max="1" width="3.54296875" style="2" customWidth="1"/>
    <col min="2" max="2" width="16.1796875" style="14" customWidth="1"/>
    <col min="3" max="5" width="8.90625" style="2"/>
    <col min="6" max="6" width="6.81640625" style="2" customWidth="1"/>
    <col min="7" max="9" width="8.90625" style="2"/>
    <col min="10" max="10" width="7" style="2" customWidth="1"/>
    <col min="11" max="11" width="10.81640625" style="2" customWidth="1"/>
    <col min="12" max="12" width="12.453125" style="2" customWidth="1"/>
    <col min="13" max="13" width="8.08984375" style="2" customWidth="1"/>
    <col min="14" max="14" width="11.90625" style="2" customWidth="1"/>
    <col min="15" max="15" width="8.90625" style="14" customWidth="1"/>
    <col min="16" max="16384" width="8.90625" style="14"/>
  </cols>
  <sheetData>
    <row r="1" spans="1:18" x14ac:dyDescent="0.35">
      <c r="B1" s="2"/>
      <c r="C1" s="19" t="s">
        <v>18</v>
      </c>
      <c r="D1" s="19"/>
      <c r="E1" s="19"/>
      <c r="F1" s="19"/>
      <c r="G1" s="19" t="s">
        <v>19</v>
      </c>
      <c r="H1" s="19"/>
      <c r="I1" s="19"/>
      <c r="J1" s="19"/>
      <c r="K1" s="17" t="s">
        <v>20</v>
      </c>
      <c r="L1" s="3" t="s">
        <v>16</v>
      </c>
      <c r="M1" s="3" t="s">
        <v>17</v>
      </c>
      <c r="N1" s="12" t="s">
        <v>21</v>
      </c>
      <c r="O1" s="7" t="s">
        <v>24</v>
      </c>
      <c r="P1" s="8"/>
      <c r="Q1" s="8"/>
      <c r="R1" s="9"/>
    </row>
    <row r="2" spans="1:18" x14ac:dyDescent="0.35">
      <c r="B2" s="2"/>
      <c r="C2" s="2" t="s">
        <v>0</v>
      </c>
      <c r="D2" s="2" t="s">
        <v>1</v>
      </c>
      <c r="E2" s="2" t="s">
        <v>2</v>
      </c>
      <c r="F2" s="2" t="s">
        <v>14</v>
      </c>
      <c r="G2" s="2" t="s">
        <v>0</v>
      </c>
      <c r="H2" s="2" t="s">
        <v>1</v>
      </c>
      <c r="I2" s="2" t="s">
        <v>2</v>
      </c>
      <c r="J2" s="2" t="s">
        <v>14</v>
      </c>
      <c r="K2" s="10" t="s">
        <v>23</v>
      </c>
      <c r="L2" s="12"/>
      <c r="M2" s="3"/>
      <c r="N2" s="11" t="s">
        <v>23</v>
      </c>
      <c r="O2" s="7" t="s">
        <v>22</v>
      </c>
      <c r="P2" s="8"/>
      <c r="Q2" s="8"/>
      <c r="R2" s="9"/>
    </row>
    <row r="3" spans="1:18" x14ac:dyDescent="0.35">
      <c r="A3" s="2">
        <v>1</v>
      </c>
      <c r="B3" s="15" t="s">
        <v>3</v>
      </c>
      <c r="C3" s="18">
        <v>1.5</v>
      </c>
      <c r="D3" s="18">
        <v>4</v>
      </c>
      <c r="E3" s="18">
        <v>2.5</v>
      </c>
      <c r="F3" s="18">
        <f>+SUM(C3:E3)</f>
        <v>8</v>
      </c>
      <c r="G3" s="18"/>
      <c r="H3" s="4"/>
      <c r="I3" s="4"/>
      <c r="J3" s="18"/>
      <c r="K3" s="20">
        <f>+J3+F3</f>
        <v>8</v>
      </c>
      <c r="L3" s="1"/>
      <c r="N3" s="4"/>
      <c r="O3" s="21" t="str">
        <f>IF(AND(K3&gt;=25,N3&gt;=25),SUM(K3,N3)," ")</f>
        <v xml:space="preserve"> </v>
      </c>
      <c r="P3" s="9"/>
      <c r="Q3" s="9"/>
      <c r="R3" s="9"/>
    </row>
    <row r="4" spans="1:18" s="16" customFormat="1" x14ac:dyDescent="0.35">
      <c r="A4" s="2">
        <v>2</v>
      </c>
      <c r="B4" s="2" t="s">
        <v>4</v>
      </c>
      <c r="C4" s="4">
        <v>4.5</v>
      </c>
      <c r="D4" s="4">
        <v>7</v>
      </c>
      <c r="E4" s="4">
        <v>6</v>
      </c>
      <c r="F4" s="18">
        <f t="shared" ref="F4:F14" si="0">+SUM(C4:E4)</f>
        <v>17.5</v>
      </c>
      <c r="G4" s="4">
        <v>2.5</v>
      </c>
      <c r="H4" s="4">
        <v>4.5</v>
      </c>
      <c r="I4" s="5">
        <v>3</v>
      </c>
      <c r="J4" s="18">
        <f t="shared" ref="J4:J13" si="1">+SUM(G4:I4)</f>
        <v>10</v>
      </c>
      <c r="K4" s="20">
        <f>+J4+F4</f>
        <v>27.5</v>
      </c>
      <c r="L4" s="2">
        <v>15.5</v>
      </c>
      <c r="M4" s="4">
        <v>9.5</v>
      </c>
      <c r="N4" s="6">
        <f>+L4+M4</f>
        <v>25</v>
      </c>
      <c r="O4" s="21">
        <f t="shared" ref="O4:O14" si="2">IF(AND(K4&gt;=25,N4&gt;=25),SUM(K4,N4)," ")</f>
        <v>52.5</v>
      </c>
      <c r="P4" s="9"/>
      <c r="Q4" s="9"/>
      <c r="R4" s="9"/>
    </row>
    <row r="5" spans="1:18" x14ac:dyDescent="0.35">
      <c r="A5" s="2">
        <v>3</v>
      </c>
      <c r="B5" s="2" t="s">
        <v>5</v>
      </c>
      <c r="C5" s="4">
        <v>4.8</v>
      </c>
      <c r="D5" s="4">
        <v>10</v>
      </c>
      <c r="E5" s="4">
        <v>10</v>
      </c>
      <c r="F5" s="18">
        <f t="shared" si="0"/>
        <v>24.8</v>
      </c>
      <c r="G5" s="4"/>
      <c r="H5" s="4"/>
      <c r="I5" s="5"/>
      <c r="J5" s="18"/>
      <c r="K5" s="20">
        <f t="shared" ref="K4:K14" si="3">+J5+F5</f>
        <v>24.8</v>
      </c>
      <c r="L5" s="4">
        <v>24</v>
      </c>
      <c r="M5" s="4"/>
      <c r="N5" s="6">
        <f>+L5+M5</f>
        <v>24</v>
      </c>
      <c r="O5" s="21" t="str">
        <f t="shared" si="2"/>
        <v xml:space="preserve"> </v>
      </c>
      <c r="P5" s="9"/>
      <c r="Q5" s="9"/>
      <c r="R5" s="9"/>
    </row>
    <row r="6" spans="1:18" s="16" customFormat="1" x14ac:dyDescent="0.35">
      <c r="A6" s="2">
        <v>4</v>
      </c>
      <c r="B6" s="2" t="s">
        <v>15</v>
      </c>
      <c r="C6" s="4">
        <v>4.5</v>
      </c>
      <c r="D6" s="4">
        <v>5.5</v>
      </c>
      <c r="E6" s="4">
        <v>4.5</v>
      </c>
      <c r="F6" s="18">
        <f t="shared" si="0"/>
        <v>14.5</v>
      </c>
      <c r="G6" s="4">
        <v>1</v>
      </c>
      <c r="H6" s="4">
        <v>2.5</v>
      </c>
      <c r="I6" s="5">
        <v>2.25</v>
      </c>
      <c r="J6" s="18">
        <f t="shared" si="1"/>
        <v>5.75</v>
      </c>
      <c r="K6" s="20">
        <f t="shared" si="3"/>
        <v>20.25</v>
      </c>
      <c r="L6" s="2">
        <v>16.5</v>
      </c>
      <c r="M6" s="4">
        <v>6</v>
      </c>
      <c r="N6" s="6">
        <f t="shared" ref="N6:N9" si="4">+L6+M6</f>
        <v>22.5</v>
      </c>
      <c r="O6" s="21" t="str">
        <f t="shared" si="2"/>
        <v xml:space="preserve"> </v>
      </c>
      <c r="P6" s="9"/>
      <c r="Q6" s="9"/>
      <c r="R6" s="9"/>
    </row>
    <row r="7" spans="1:18" s="16" customFormat="1" x14ac:dyDescent="0.35">
      <c r="A7" s="2">
        <v>5</v>
      </c>
      <c r="B7" s="2" t="s">
        <v>6</v>
      </c>
      <c r="C7" s="4">
        <v>4</v>
      </c>
      <c r="D7" s="4">
        <v>7.5</v>
      </c>
      <c r="E7" s="4">
        <v>8.6999999999999993</v>
      </c>
      <c r="F7" s="18">
        <f t="shared" si="0"/>
        <v>20.2</v>
      </c>
      <c r="G7" s="4">
        <v>4</v>
      </c>
      <c r="H7" s="4">
        <v>2</v>
      </c>
      <c r="I7" s="5">
        <v>6</v>
      </c>
      <c r="J7" s="18">
        <f t="shared" si="1"/>
        <v>12</v>
      </c>
      <c r="K7" s="20">
        <f t="shared" si="3"/>
        <v>32.200000000000003</v>
      </c>
      <c r="L7" s="2">
        <v>15.5</v>
      </c>
      <c r="M7" s="4">
        <v>19.5</v>
      </c>
      <c r="N7" s="6">
        <f t="shared" si="4"/>
        <v>35</v>
      </c>
      <c r="O7" s="21">
        <f t="shared" si="2"/>
        <v>67.2</v>
      </c>
      <c r="P7" s="9"/>
      <c r="Q7" s="9"/>
      <c r="R7" s="9"/>
    </row>
    <row r="8" spans="1:18" s="16" customFormat="1" x14ac:dyDescent="0.35">
      <c r="A8" s="2">
        <v>6</v>
      </c>
      <c r="B8" s="2" t="s">
        <v>7</v>
      </c>
      <c r="C8" s="4">
        <v>3.5</v>
      </c>
      <c r="D8" s="4">
        <v>7.5</v>
      </c>
      <c r="E8" s="4">
        <v>8.3000000000000007</v>
      </c>
      <c r="F8" s="18">
        <f t="shared" si="0"/>
        <v>19.3</v>
      </c>
      <c r="G8" s="4">
        <v>2</v>
      </c>
      <c r="H8" s="4">
        <v>4</v>
      </c>
      <c r="I8" s="5">
        <v>7.5</v>
      </c>
      <c r="J8" s="18">
        <f t="shared" si="1"/>
        <v>13.5</v>
      </c>
      <c r="K8" s="20">
        <f t="shared" si="3"/>
        <v>32.799999999999997</v>
      </c>
      <c r="L8" s="4">
        <v>18</v>
      </c>
      <c r="M8" s="4">
        <v>14</v>
      </c>
      <c r="N8" s="6">
        <f t="shared" si="4"/>
        <v>32</v>
      </c>
      <c r="O8" s="21">
        <f t="shared" si="2"/>
        <v>64.8</v>
      </c>
      <c r="P8" s="9"/>
      <c r="Q8" s="9"/>
      <c r="R8" s="9"/>
    </row>
    <row r="9" spans="1:18" x14ac:dyDescent="0.35">
      <c r="A9" s="2">
        <v>7</v>
      </c>
      <c r="B9" s="2" t="s">
        <v>8</v>
      </c>
      <c r="C9" s="4">
        <v>4</v>
      </c>
      <c r="D9" s="4">
        <v>7.5</v>
      </c>
      <c r="E9" s="4">
        <v>8.5</v>
      </c>
      <c r="F9" s="18">
        <f t="shared" si="0"/>
        <v>20</v>
      </c>
      <c r="G9" s="4"/>
      <c r="H9" s="4"/>
      <c r="I9" s="5"/>
      <c r="J9" s="18"/>
      <c r="K9" s="20">
        <f t="shared" si="3"/>
        <v>20</v>
      </c>
      <c r="L9" s="4">
        <v>19</v>
      </c>
      <c r="M9" s="5"/>
      <c r="N9" s="6">
        <f t="shared" si="4"/>
        <v>19</v>
      </c>
      <c r="O9" s="21" t="str">
        <f t="shared" si="2"/>
        <v xml:space="preserve"> </v>
      </c>
      <c r="P9" s="9"/>
      <c r="Q9" s="9"/>
      <c r="R9" s="9"/>
    </row>
    <row r="10" spans="1:18" s="16" customFormat="1" x14ac:dyDescent="0.35">
      <c r="A10" s="2">
        <v>8</v>
      </c>
      <c r="B10" s="2" t="s">
        <v>9</v>
      </c>
      <c r="C10" s="4">
        <v>4</v>
      </c>
      <c r="D10" s="4">
        <v>7.5</v>
      </c>
      <c r="E10" s="4">
        <v>8</v>
      </c>
      <c r="F10" s="18">
        <f t="shared" si="0"/>
        <v>19.5</v>
      </c>
      <c r="G10" s="4">
        <v>2</v>
      </c>
      <c r="H10" s="4">
        <v>1</v>
      </c>
      <c r="I10" s="5">
        <v>4</v>
      </c>
      <c r="J10" s="18">
        <f t="shared" si="1"/>
        <v>7</v>
      </c>
      <c r="K10" s="20">
        <f t="shared" si="3"/>
        <v>26.5</v>
      </c>
      <c r="L10" s="4">
        <v>15.5</v>
      </c>
      <c r="M10" s="5">
        <v>9.75</v>
      </c>
      <c r="N10" s="6">
        <f t="shared" ref="N10:N13" si="5">+L10+M10</f>
        <v>25.25</v>
      </c>
      <c r="O10" s="21">
        <f t="shared" si="2"/>
        <v>51.75</v>
      </c>
      <c r="P10" s="9"/>
      <c r="Q10" s="9"/>
      <c r="R10" s="9"/>
    </row>
    <row r="11" spans="1:18" s="16" customFormat="1" x14ac:dyDescent="0.35">
      <c r="A11" s="2">
        <v>9</v>
      </c>
      <c r="B11" s="2" t="s">
        <v>10</v>
      </c>
      <c r="C11" s="4">
        <v>3.5</v>
      </c>
      <c r="D11" s="4">
        <v>7.5</v>
      </c>
      <c r="E11" s="4">
        <v>9.5</v>
      </c>
      <c r="F11" s="18">
        <f t="shared" si="0"/>
        <v>20.5</v>
      </c>
      <c r="G11" s="4">
        <v>2.5</v>
      </c>
      <c r="H11" s="4">
        <v>5</v>
      </c>
      <c r="I11" s="5">
        <v>4.75</v>
      </c>
      <c r="J11" s="18">
        <f t="shared" si="1"/>
        <v>12.25</v>
      </c>
      <c r="K11" s="20">
        <f t="shared" si="3"/>
        <v>32.75</v>
      </c>
      <c r="L11" s="2">
        <v>19.5</v>
      </c>
      <c r="M11" s="4">
        <v>10</v>
      </c>
      <c r="N11" s="6">
        <f t="shared" si="5"/>
        <v>29.5</v>
      </c>
      <c r="O11" s="21">
        <f t="shared" si="2"/>
        <v>62.25</v>
      </c>
      <c r="P11" s="9"/>
      <c r="Q11" s="9"/>
      <c r="R11" s="9"/>
    </row>
    <row r="12" spans="1:18" s="16" customFormat="1" x14ac:dyDescent="0.35">
      <c r="A12" s="2">
        <v>10</v>
      </c>
      <c r="B12" s="2" t="s">
        <v>11</v>
      </c>
      <c r="C12" s="4">
        <v>5</v>
      </c>
      <c r="D12" s="4">
        <v>7.5</v>
      </c>
      <c r="E12" s="4">
        <v>8</v>
      </c>
      <c r="F12" s="18">
        <f t="shared" si="0"/>
        <v>20.5</v>
      </c>
      <c r="G12" s="4">
        <v>4</v>
      </c>
      <c r="H12" s="4">
        <v>4.5</v>
      </c>
      <c r="I12" s="5">
        <v>6</v>
      </c>
      <c r="J12" s="18">
        <f t="shared" si="1"/>
        <v>14.5</v>
      </c>
      <c r="K12" s="20">
        <f t="shared" si="3"/>
        <v>35</v>
      </c>
      <c r="L12" s="2">
        <v>16.5</v>
      </c>
      <c r="M12" s="4">
        <v>11.5</v>
      </c>
      <c r="N12" s="6">
        <f t="shared" si="5"/>
        <v>28</v>
      </c>
      <c r="O12" s="21">
        <f t="shared" si="2"/>
        <v>63</v>
      </c>
      <c r="P12" s="9"/>
      <c r="Q12" s="9"/>
      <c r="R12" s="9"/>
    </row>
    <row r="13" spans="1:18" s="16" customFormat="1" x14ac:dyDescent="0.35">
      <c r="A13" s="2">
        <v>11</v>
      </c>
      <c r="B13" s="2" t="s">
        <v>12</v>
      </c>
      <c r="C13" s="4">
        <v>4</v>
      </c>
      <c r="D13" s="4">
        <v>1</v>
      </c>
      <c r="E13" s="4">
        <v>0</v>
      </c>
      <c r="F13" s="18">
        <f t="shared" si="0"/>
        <v>5</v>
      </c>
      <c r="G13" s="4">
        <v>1</v>
      </c>
      <c r="H13" s="4">
        <v>0</v>
      </c>
      <c r="I13" s="5">
        <v>0</v>
      </c>
      <c r="J13" s="18">
        <f t="shared" si="1"/>
        <v>1</v>
      </c>
      <c r="K13" s="20">
        <f t="shared" si="3"/>
        <v>6</v>
      </c>
      <c r="L13" s="2">
        <v>9.5</v>
      </c>
      <c r="M13" s="4">
        <v>4</v>
      </c>
      <c r="N13" s="6">
        <f t="shared" si="5"/>
        <v>13.5</v>
      </c>
      <c r="O13" s="21" t="str">
        <f t="shared" si="2"/>
        <v xml:space="preserve"> </v>
      </c>
      <c r="P13" s="9"/>
      <c r="Q13" s="9"/>
      <c r="R13" s="9"/>
    </row>
    <row r="14" spans="1:18" x14ac:dyDescent="0.35">
      <c r="A14" s="2">
        <v>12</v>
      </c>
      <c r="B14" s="2" t="s">
        <v>13</v>
      </c>
      <c r="C14" s="4">
        <v>3.5</v>
      </c>
      <c r="D14" s="4">
        <v>7.5</v>
      </c>
      <c r="E14" s="4">
        <v>9.3000000000000007</v>
      </c>
      <c r="F14" s="18">
        <f t="shared" si="0"/>
        <v>20.3</v>
      </c>
      <c r="G14" s="4"/>
      <c r="H14" s="4"/>
      <c r="I14" s="5"/>
      <c r="J14" s="18"/>
      <c r="K14" s="20">
        <f t="shared" si="3"/>
        <v>20.3</v>
      </c>
      <c r="M14" s="5"/>
      <c r="N14" s="4"/>
      <c r="O14" s="21" t="str">
        <f t="shared" si="2"/>
        <v xml:space="preserve"> </v>
      </c>
    </row>
    <row r="16" spans="1:18" x14ac:dyDescent="0.35">
      <c r="B16" s="13" t="s">
        <v>25</v>
      </c>
    </row>
    <row r="18" spans="2:2" x14ac:dyDescent="0.35">
      <c r="B18" s="2"/>
    </row>
    <row r="19" spans="2:2" x14ac:dyDescent="0.35">
      <c r="B19" s="2"/>
    </row>
    <row r="20" spans="2:2" x14ac:dyDescent="0.35">
      <c r="B20" s="2"/>
    </row>
    <row r="21" spans="2:2" x14ac:dyDescent="0.35">
      <c r="B21" s="2"/>
    </row>
    <row r="23" spans="2:2" x14ac:dyDescent="0.35">
      <c r="B23" s="2"/>
    </row>
  </sheetData>
  <mergeCells count="2">
    <mergeCell ref="C1:F1"/>
    <mergeCell ref="G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</dc:creator>
  <cp:lastModifiedBy>Aleksandra Anić</cp:lastModifiedBy>
  <dcterms:created xsi:type="dcterms:W3CDTF">2015-06-05T18:17:20Z</dcterms:created>
  <dcterms:modified xsi:type="dcterms:W3CDTF">2025-03-20T08:13:03Z</dcterms:modified>
</cp:coreProperties>
</file>